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<sst xmlns="http://schemas.openxmlformats.org/spreadsheetml/2006/main" count="206" uniqueCount="204">
  <si>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</si>
  <si>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</si>
  <si>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</si>
  <si>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</si>
  <si>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</si>
  <si>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</si>
  <si>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</si>
  <si>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</si>
  <si>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</si>
  <si>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</si>
  <si>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</si>
  <si>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</si>
  <si>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</si>
  <si>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</si>
  <si>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</si>
  <si>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</si>
  <si>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</si>
  <si>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</si>
  <si>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</si>
  <si>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</si>
  <si>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</si>
  <si>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</si>
  <si>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</si>
  <si>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</si>
  <si>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</si>
  <si>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</si>
  <si>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</si>
  <si>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</si>
  <si>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</si>
  <si>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</si>
  <si>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</si>
  <si>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</si>
  <si>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</si>
  <si>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</si>
  <si>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</si>
  <si>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</si>
  <si>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</si>
  <si>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</si>
  <si>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</si>
  <si>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</si>
  <si>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</si>
  <si>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</si>
  <si>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</si>
  <si>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</si>
  <si>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</si>
  <si>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</si>
  <si>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</si>
  <si>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</si>
  <si>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</si>
  <si>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</si>
  <si>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</si>
  <si>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</si>
  <si>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</si>
  <si>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</si>
  <si>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</si>
  <si>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</si>
  <si>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</si>
  <si>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</si>
  <si>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</si>
  <si>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</si>
  <si>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</si>
  <si>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</si>
  <si>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</si>
  <si>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</si>
  <si>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</si>
  <si>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</si>
  <si>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</si>
  <si>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</si>
  <si>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</si>
  <si>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</si>
  <si>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</si>
  <si>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</si>
  <si>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</si>
  <si>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</si>
  <si>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</si>
  <si>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</si>
  <si>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</si>
  <si>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</si>
  <si>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</si>
  <si>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</si>
  <si>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</si>
  <si>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</si>
  <si>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</si>
  <si>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</si>
  <si>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</si>
  <si>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</si>
  <si>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</si>
  <si>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</si>
  <si>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</si>
  <si>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</si>
  <si>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</si>
  <si>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</si>
  <si>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</si>
  <si>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</si>
  <si>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</si>
  <si>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</si>
  <si>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</si>
  <si>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</si>
  <si>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</si>
  <si>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</si>
  <si>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</si>
  <si>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</si>
  <si>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</si>
  <si>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</si>
  <si>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</si>
  <si>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</si>
  <si>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</si>
  <si>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</si>
  <si>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</si>
  <si>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</si>
  <si>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</si>
  <si>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</si>
  <si>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</si>
  <si>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</si>
  <si>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</si>
  <si>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</si>
  <si>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</si>
  <si>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</si>
  <si>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</si>
  <si>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</si>
  <si>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</si>
  <si>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</si>
  <si>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</si>
  <si>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</si>
  <si>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</si>
  <si>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</si>
  <si>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</si>
  <si>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</si>
  <si>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</si>
  <si>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</si>
  <si>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</si>
  <si>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</si>
  <si>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</si>
  <si>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</si>
  <si>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</si>
  <si>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</si>
  <si>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</si>
  <si>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</si>
  <si>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</si>
  <si>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</si>
  <si>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</si>
  <si>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</si>
  <si>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</si>
  <si>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</si>
  <si>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</si>
  <si>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</si>
  <si>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</si>
  <si>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</si>
  <si>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</si>
  <si>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</si>
  <si>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</si>
  <si>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</si>
  <si>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</si>
  <si>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</si>
  <si>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</si>
  <si>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</si>
  <si>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</si>
  <si>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</si>
  <si>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</si>
  <si>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</si>
  <si>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</si>
  <si>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</si>
  <si>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</si>
  <si>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</si>
  <si>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</si>
  <si>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</si>
  <si>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</si>
  <si>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</si>
  <si>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</si>
  <si>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</si>
  <si>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</si>
  <si>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</si>
  <si>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</si>
  <si>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</si>
  <si>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</si>
  <si>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</si>
  <si>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</si>
  <si>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</si>
  <si>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</si>
  <si>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</si>
  <si>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</si>
  <si>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</si>
  <si>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</si>
  <si>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</si>
  <si>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</si>
  <si>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</si>
  <si>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</si>
  <si>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</si>
  <si>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</si>
  <si>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</si>
  <si>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</si>
  <si>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</si>
  <si>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</si>
  <si>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</si>
  <si>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</si>
  <si>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</si>
  <si>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</si>
  <si>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</si>
  <si>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</si>
  <si>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</si>
  <si>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</si>
  <si>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</si>
  <si>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القدس للصناعات الخرسانية</t>
  </si>
  <si>
    <t>AL-QUDS READY MIX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</si>
</sst>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0.28999999999999998</v>
      </c>
      <c r="F6" s="13">
        <v>0.38</v>
      </c>
      <c r="G6" s="13">
        <v>0.5</v>
      </c>
      <c r="H6" s="13">
        <v>0.67</v>
      </c>
      <c r="I6" s="4" t="s">
        <v>139</v>
      </c>
    </row>
    <row r="7" spans="4:9" ht="20.100000000000001" customHeight="1">
      <c r="D7" s="10" t="s">
        <v>126</v>
      </c>
      <c r="E7" s="14">
        <v>1211177.06</v>
      </c>
      <c r="F7" s="14">
        <v>1467256.48</v>
      </c>
      <c r="G7" s="14">
        <v>14348974.060000001</v>
      </c>
      <c r="H7" s="14">
        <v>49733343.609999999</v>
      </c>
      <c r="I7" s="4" t="s">
        <v>140</v>
      </c>
    </row>
    <row r="8" spans="4:9" ht="20.100000000000001" customHeight="1">
      <c r="D8" s="10" t="s">
        <v>25</v>
      </c>
      <c r="E8" s="14">
        <v>3175529</v>
      </c>
      <c r="F8" s="14">
        <v>3045747</v>
      </c>
      <c r="G8" s="14">
        <v>17270781</v>
      </c>
      <c r="H8" s="14">
        <v>41298365</v>
      </c>
      <c r="I8" s="4" t="s">
        <v>1</v>
      </c>
    </row>
    <row r="9" spans="4:9" ht="20.100000000000001" customHeight="1">
      <c r="D9" s="10" t="s">
        <v>26</v>
      </c>
      <c r="E9" s="14">
        <v>3096</v>
      </c>
      <c r="F9" s="14">
        <v>3478</v>
      </c>
      <c r="G9" s="14">
        <v>10875</v>
      </c>
      <c r="H9" s="14">
        <v>25198</v>
      </c>
      <c r="I9" s="4" t="s">
        <v>2</v>
      </c>
    </row>
    <row r="10" spans="4:9" ht="20.100000000000001" customHeight="1">
      <c r="D10" s="10" t="s">
        <v>27</v>
      </c>
      <c r="E10" s="14">
        <v>14000000</v>
      </c>
      <c r="F10" s="14">
        <v>14000000</v>
      </c>
      <c r="G10" s="14">
        <v>14000000</v>
      </c>
      <c r="H10" s="14">
        <v>14000000</v>
      </c>
      <c r="I10" s="4" t="s">
        <v>24</v>
      </c>
    </row>
    <row r="11" spans="4:9" ht="20.100000000000001" customHeight="1">
      <c r="D11" s="10" t="s">
        <v>127</v>
      </c>
      <c r="E11" s="14">
        <v>4060000</v>
      </c>
      <c r="F11" s="14">
        <v>5320000</v>
      </c>
      <c r="G11" s="14">
        <v>7000000</v>
      </c>
      <c r="H11" s="14">
        <v>9380000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46208</v>
      </c>
      <c r="F16" s="56">
        <v>51614</v>
      </c>
      <c r="G16" s="56">
        <v>113231</v>
      </c>
      <c r="H16" s="56">
        <v>8634</v>
      </c>
      <c r="I16" s="3" t="s">
        <v>58</v>
      </c>
    </row>
    <row r="17" spans="4:9" ht="20.100000000000001" customHeight="1">
      <c r="D17" s="10" t="s">
        <v>128</v>
      </c>
      <c r="E17" s="57">
        <v>1895728</v>
      </c>
      <c r="F17" s="57">
        <v>3083732</v>
      </c>
      <c r="G17" s="57">
        <v>2778448</v>
      </c>
      <c r="H17" s="57">
        <v>4260933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525333</v>
      </c>
      <c r="F19" s="57">
        <v>415028</v>
      </c>
      <c r="G19" s="57">
        <v>699704</v>
      </c>
      <c r="H19" s="57">
        <v>1001628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541452</v>
      </c>
      <c r="F22" s="57">
        <v>599937</v>
      </c>
      <c r="G22" s="57">
        <v>620053</v>
      </c>
      <c r="H22" s="57">
        <v>840345</v>
      </c>
      <c r="I22" s="4" t="s">
        <v>172</v>
      </c>
    </row>
    <row r="23" spans="4:9" ht="20.100000000000001" customHeight="1">
      <c r="D23" s="10" t="s">
        <v>70</v>
      </c>
      <c r="E23" s="57">
        <v>3113792</v>
      </c>
      <c r="F23" s="57">
        <v>4247565</v>
      </c>
      <c r="G23" s="57">
        <v>4318038</v>
      </c>
      <c r="H23" s="57">
        <v>6232308</v>
      </c>
      <c r="I23" s="4" t="s">
        <v>60</v>
      </c>
    </row>
    <row r="24" spans="4:9" ht="20.100000000000001" customHeight="1">
      <c r="D24" s="10" t="s">
        <v>98</v>
      </c>
      <c r="E24" s="57">
        <v>1</v>
      </c>
      <c r="F24" s="57">
        <v>112</v>
      </c>
      <c r="G24" s="57">
        <v>16456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6543934</v>
      </c>
      <c r="F25" s="57">
        <v>7811419</v>
      </c>
      <c r="G25" s="57">
        <v>9119957</v>
      </c>
      <c r="H25" s="57">
        <v>10891026</v>
      </c>
      <c r="I25" s="4" t="s">
        <v>173</v>
      </c>
    </row>
    <row r="26" spans="4:9" ht="20.100000000000001" customHeight="1">
      <c r="D26" s="10" t="s">
        <v>183</v>
      </c>
      <c r="E26" s="57">
        <v>1778797</v>
      </c>
      <c r="F26" s="57">
        <v>0</v>
      </c>
      <c r="G26" s="57">
        <v>0</v>
      </c>
      <c r="H26" s="57">
        <v>200000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179129</v>
      </c>
      <c r="I27" s="4" t="s">
        <v>83</v>
      </c>
    </row>
    <row r="28" spans="4:9" ht="20.100000000000001" customHeight="1">
      <c r="D28" s="10" t="s">
        <v>71</v>
      </c>
      <c r="E28" s="57">
        <v>8322731</v>
      </c>
      <c r="F28" s="57">
        <v>7811419</v>
      </c>
      <c r="G28" s="57">
        <v>9119957</v>
      </c>
      <c r="H28" s="57">
        <v>11270155</v>
      </c>
      <c r="I28" s="4" t="s">
        <v>175</v>
      </c>
    </row>
    <row r="29" spans="4:9" ht="20.100000000000001" customHeight="1">
      <c r="D29" s="10" t="s">
        <v>72</v>
      </c>
      <c r="E29" s="57">
        <v>490959</v>
      </c>
      <c r="F29" s="57">
        <v>498667</v>
      </c>
      <c r="G29" s="57">
        <v>747286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11927483</v>
      </c>
      <c r="F30" s="58">
        <v>12557763</v>
      </c>
      <c r="G30" s="58">
        <v>14201737</v>
      </c>
      <c r="H30" s="58">
        <v>17502463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1342278</v>
      </c>
      <c r="F35" s="56">
        <v>655526</v>
      </c>
      <c r="G35" s="56">
        <v>523252</v>
      </c>
      <c r="H35" s="56">
        <v>1405044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310155</v>
      </c>
      <c r="G36" s="57">
        <v>1072781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253587</v>
      </c>
      <c r="F37" s="57">
        <v>0</v>
      </c>
      <c r="G37" s="57">
        <v>0</v>
      </c>
      <c r="H37" s="57">
        <v>2275228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1745665</v>
      </c>
      <c r="F39" s="57">
        <v>1262794</v>
      </c>
      <c r="G39" s="57">
        <v>1867456</v>
      </c>
      <c r="H39" s="57">
        <v>4075133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1745665</v>
      </c>
      <c r="F43" s="58">
        <v>1262794</v>
      </c>
      <c r="G43" s="58">
        <v>1867456</v>
      </c>
      <c r="H43" s="58">
        <v>4075133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14000000</v>
      </c>
      <c r="F46" s="56">
        <v>14000000</v>
      </c>
      <c r="G46" s="56">
        <v>14000000</v>
      </c>
      <c r="H46" s="56">
        <v>14000000</v>
      </c>
      <c r="I46" s="3" t="s">
        <v>5</v>
      </c>
    </row>
    <row r="47" spans="4:9" ht="20.100000000000001" customHeight="1">
      <c r="D47" s="10" t="s">
        <v>31</v>
      </c>
      <c r="E47" s="57">
        <v>14000000</v>
      </c>
      <c r="F47" s="57">
        <v>14000000</v>
      </c>
      <c r="G47" s="57">
        <v>14000000</v>
      </c>
      <c r="H47" s="57">
        <v>14000000</v>
      </c>
      <c r="I47" s="4" t="s">
        <v>6</v>
      </c>
    </row>
    <row r="48" spans="4:9" ht="20.100000000000001" customHeight="1">
      <c r="D48" s="10" t="s">
        <v>130</v>
      </c>
      <c r="E48" s="57">
        <v>14000000</v>
      </c>
      <c r="F48" s="57">
        <v>14000000</v>
      </c>
      <c r="G48" s="57">
        <v>14000000</v>
      </c>
      <c r="H48" s="57">
        <v>14000000</v>
      </c>
      <c r="I48" s="4" t="s">
        <v>7</v>
      </c>
    </row>
    <row r="49" spans="4:9" ht="20.100000000000001" customHeight="1">
      <c r="D49" s="10" t="s">
        <v>73</v>
      </c>
      <c r="E49" s="57">
        <v>50216</v>
      </c>
      <c r="F49" s="57">
        <v>50216</v>
      </c>
      <c r="G49" s="57">
        <v>50216</v>
      </c>
      <c r="H49" s="57">
        <v>50216</v>
      </c>
      <c r="I49" s="4" t="s">
        <v>61</v>
      </c>
    </row>
    <row r="50" spans="4:9" ht="20.100000000000001" customHeight="1">
      <c r="D50" s="10" t="s">
        <v>32</v>
      </c>
      <c r="E50" s="57">
        <v>288481</v>
      </c>
      <c r="F50" s="57">
        <v>288481</v>
      </c>
      <c r="G50" s="57">
        <v>288481</v>
      </c>
      <c r="H50" s="57">
        <v>288481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-4156879</v>
      </c>
      <c r="F58" s="57">
        <v>-3043728</v>
      </c>
      <c r="G58" s="57">
        <v>-2004416</v>
      </c>
      <c r="H58" s="57">
        <v>-911367</v>
      </c>
      <c r="I58" s="4" t="s">
        <v>155</v>
      </c>
    </row>
    <row r="59" spans="4:9" ht="20.100000000000001" customHeight="1">
      <c r="D59" s="10" t="s">
        <v>38</v>
      </c>
      <c r="E59" s="57">
        <v>10181818</v>
      </c>
      <c r="F59" s="57">
        <v>11294969</v>
      </c>
      <c r="G59" s="57">
        <v>12334281</v>
      </c>
      <c r="H59" s="57">
        <v>13427330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11927483</v>
      </c>
      <c r="F61" s="58">
        <v>12557763</v>
      </c>
      <c r="G61" s="58">
        <v>14201737</v>
      </c>
      <c r="H61" s="58">
        <v>17502463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6255769</v>
      </c>
      <c r="F65" s="56">
        <v>5320736</v>
      </c>
      <c r="G65" s="56">
        <v>7248192</v>
      </c>
      <c r="H65" s="56">
        <v>14502880</v>
      </c>
      <c r="I65" s="3" t="s">
        <v>88</v>
      </c>
    </row>
    <row r="66" spans="4:9" ht="20.100000000000001" customHeight="1">
      <c r="D66" s="10" t="s">
        <v>110</v>
      </c>
      <c r="E66" s="57">
        <v>5285075</v>
      </c>
      <c r="F66" s="57">
        <v>4354944</v>
      </c>
      <c r="G66" s="57">
        <v>5309496</v>
      </c>
      <c r="H66" s="57">
        <v>10969808</v>
      </c>
      <c r="I66" s="4" t="s">
        <v>89</v>
      </c>
    </row>
    <row r="67" spans="4:9" ht="20.100000000000001" customHeight="1">
      <c r="D67" s="10" t="s">
        <v>132</v>
      </c>
      <c r="E67" s="57">
        <v>970694</v>
      </c>
      <c r="F67" s="57">
        <v>965792</v>
      </c>
      <c r="G67" s="57">
        <v>1938696</v>
      </c>
      <c r="H67" s="57">
        <v>3533072</v>
      </c>
      <c r="I67" s="4" t="s">
        <v>90</v>
      </c>
    </row>
    <row r="68" spans="4:9" ht="20.100000000000001" customHeight="1">
      <c r="D68" s="10" t="s">
        <v>111</v>
      </c>
      <c r="E68" s="57">
        <v>422852</v>
      </c>
      <c r="F68" s="57">
        <v>428362</v>
      </c>
      <c r="G68" s="57">
        <v>551272</v>
      </c>
      <c r="H68" s="57">
        <v>562705</v>
      </c>
      <c r="I68" s="4" t="s">
        <v>91</v>
      </c>
    </row>
    <row r="69" spans="4:9" ht="20.100000000000001" customHeight="1">
      <c r="D69" s="10" t="s">
        <v>112</v>
      </c>
      <c r="E69" s="57">
        <v>1777027</v>
      </c>
      <c r="F69" s="57">
        <v>1665157</v>
      </c>
      <c r="G69" s="57">
        <v>1936058</v>
      </c>
      <c r="H69" s="57">
        <v>3107034</v>
      </c>
      <c r="I69" s="4" t="s">
        <v>92</v>
      </c>
    </row>
    <row r="70" spans="4:9" ht="20.100000000000001" customHeight="1">
      <c r="D70" s="10" t="s">
        <v>113</v>
      </c>
      <c r="E70" s="57">
        <v>919969</v>
      </c>
      <c r="F70" s="57">
        <v>1171256</v>
      </c>
      <c r="G70" s="57">
        <v>1157021</v>
      </c>
      <c r="H70" s="57">
        <v>1293793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338259</v>
      </c>
      <c r="H71" s="57">
        <v>1390718</v>
      </c>
      <c r="I71" s="4" t="s">
        <v>94</v>
      </c>
    </row>
    <row r="72" spans="4:9" ht="20.100000000000001" customHeight="1">
      <c r="D72" s="10" t="s">
        <v>115</v>
      </c>
      <c r="E72" s="57">
        <v>-1229185</v>
      </c>
      <c r="F72" s="57">
        <v>-1127727</v>
      </c>
      <c r="G72" s="57">
        <v>-886893</v>
      </c>
      <c r="H72" s="57">
        <v>-1527385</v>
      </c>
      <c r="I72" s="4" t="s">
        <v>95</v>
      </c>
    </row>
    <row r="73" spans="4:9" ht="20.100000000000001" customHeight="1">
      <c r="D73" s="10" t="s">
        <v>116</v>
      </c>
      <c r="E73" s="57">
        <v>173687</v>
      </c>
      <c r="F73" s="57">
        <v>177426</v>
      </c>
      <c r="G73" s="57">
        <v>84135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37752</v>
      </c>
      <c r="F74" s="57">
        <v>16344</v>
      </c>
      <c r="G74" s="57">
        <v>0</v>
      </c>
      <c r="H74" s="57">
        <v>59515</v>
      </c>
      <c r="I74" s="4" t="s">
        <v>64</v>
      </c>
    </row>
    <row r="75" spans="4:9" ht="20.100000000000001" customHeight="1">
      <c r="D75" s="10" t="s">
        <v>123</v>
      </c>
      <c r="E75" s="57">
        <v>-1093250</v>
      </c>
      <c r="F75" s="57">
        <v>-966645</v>
      </c>
      <c r="G75" s="57">
        <v>-802758</v>
      </c>
      <c r="H75" s="57">
        <v>-1586900</v>
      </c>
      <c r="I75" s="4" t="s">
        <v>96</v>
      </c>
    </row>
    <row r="76" spans="4:9" ht="20.100000000000001" customHeight="1">
      <c r="D76" s="10" t="s">
        <v>118</v>
      </c>
      <c r="E76" s="57">
        <v>19901</v>
      </c>
      <c r="F76" s="57">
        <v>72667</v>
      </c>
      <c r="G76" s="57">
        <v>195964</v>
      </c>
      <c r="H76" s="57">
        <v>253364</v>
      </c>
      <c r="I76" s="4" t="s">
        <v>97</v>
      </c>
    </row>
    <row r="77" spans="4:9" ht="20.100000000000001" customHeight="1">
      <c r="D77" s="10" t="s">
        <v>190</v>
      </c>
      <c r="E77" s="57">
        <v>-1113151</v>
      </c>
      <c r="F77" s="57">
        <v>-1039312</v>
      </c>
      <c r="G77" s="57">
        <v>-998722</v>
      </c>
      <c r="H77" s="57">
        <v>-1840264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94327</v>
      </c>
      <c r="H79" s="57">
        <v>89920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-1113151</v>
      </c>
      <c r="F82" s="57">
        <v>-1039312</v>
      </c>
      <c r="G82" s="57">
        <v>-1093049</v>
      </c>
      <c r="H82" s="57">
        <v>-1930184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-1113151</v>
      </c>
      <c r="F84" s="58">
        <v>-1039312</v>
      </c>
      <c r="G84" s="58">
        <v>-1093049</v>
      </c>
      <c r="H84" s="58">
        <v>-1930184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51614</v>
      </c>
      <c r="F88" s="56">
        <v>113231</v>
      </c>
      <c r="G88" s="56">
        <v>8634</v>
      </c>
      <c r="H88" s="56">
        <v>63124</v>
      </c>
      <c r="I88" s="3" t="s">
        <v>16</v>
      </c>
    </row>
    <row r="89" spans="4:9" ht="20.100000000000001" customHeight="1">
      <c r="D89" s="10" t="s">
        <v>43</v>
      </c>
      <c r="E89" s="57">
        <v>-233517</v>
      </c>
      <c r="F89" s="57">
        <v>377576</v>
      </c>
      <c r="G89" s="57">
        <v>1248780</v>
      </c>
      <c r="H89" s="57">
        <v>616113</v>
      </c>
      <c r="I89" s="4" t="s">
        <v>17</v>
      </c>
    </row>
    <row r="90" spans="4:9" ht="20.100000000000001" customHeight="1">
      <c r="D90" s="10" t="s">
        <v>44</v>
      </c>
      <c r="E90" s="57">
        <v>284679</v>
      </c>
      <c r="F90" s="57">
        <v>323433</v>
      </c>
      <c r="G90" s="57">
        <v>121309</v>
      </c>
      <c r="H90" s="57">
        <v>-522770</v>
      </c>
      <c r="I90" s="4" t="s">
        <v>18</v>
      </c>
    </row>
    <row r="91" spans="4:9" ht="20.100000000000001" customHeight="1">
      <c r="D91" s="10" t="s">
        <v>45</v>
      </c>
      <c r="E91" s="57">
        <v>-56568</v>
      </c>
      <c r="F91" s="57">
        <v>-762626</v>
      </c>
      <c r="G91" s="57">
        <v>-1265492</v>
      </c>
      <c r="H91" s="57">
        <v>-147833</v>
      </c>
      <c r="I91" s="4" t="s">
        <v>19</v>
      </c>
    </row>
    <row r="92" spans="4:9" ht="20.100000000000001" customHeight="1">
      <c r="D92" s="21" t="s">
        <v>47</v>
      </c>
      <c r="E92" s="58">
        <v>46208</v>
      </c>
      <c r="F92" s="58">
        <v>51614</v>
      </c>
      <c r="G92" s="58">
        <v>113231</v>
      </c>
      <c r="H92" s="58">
        <v>8634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22.68235</v>
      </c>
      <c r="F96" s="22">
        <f>+F8*100/F10</f>
        <v>21.755335714285714</v>
      </c>
      <c r="G96" s="22">
        <f>+G8*100/G10</f>
        <v>123.36272142857143</v>
      </c>
      <c r="H96" s="22">
        <f>+H8*100/H10</f>
        <v>294.98832142857145</v>
      </c>
      <c r="I96" s="3" t="s">
        <v>22</v>
      </c>
    </row>
    <row r="97" spans="1:15" ht="20.100000000000001" customHeight="1">
      <c r="D97" s="10" t="s">
        <v>49</v>
      </c>
      <c r="E97" s="13">
        <f>+E84/E10</f>
        <v>-7.9510785714285714E-2</v>
      </c>
      <c r="F97" s="13">
        <f>+F84/F10</f>
        <v>-7.423657142857143E-2</v>
      </c>
      <c r="G97" s="13">
        <f>+G84/G10</f>
        <v>-7.8074928571428573E-2</v>
      </c>
      <c r="H97" s="13">
        <f>+H84/H10</f>
        <v>-0.13787028571428572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0.72727271428571427</v>
      </c>
      <c r="F99" s="13">
        <f>+F59/F10</f>
        <v>0.80678349999999999</v>
      </c>
      <c r="G99" s="13">
        <f>+G59/G10</f>
        <v>0.88102007142857142</v>
      </c>
      <c r="H99" s="13">
        <f>+H59/H10</f>
        <v>0.95909500000000003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-3.6473039147429236</v>
      </c>
      <c r="F100" s="13">
        <f>+F11/F84</f>
        <v>-5.1187708791970072</v>
      </c>
      <c r="G100" s="13">
        <f>+G11/G84</f>
        <v>-6.4041044820497524</v>
      </c>
      <c r="H100" s="13">
        <f>+H11/H84</f>
        <v>-4.8596403244457527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0.39875000712053582</v>
      </c>
      <c r="F103" s="23">
        <f>+F11/F59</f>
        <v>0.47100616212403945</v>
      </c>
      <c r="G103" s="23">
        <f>+G11/G59</f>
        <v>0.56752396025354057</v>
      </c>
      <c r="H103" s="23">
        <f>+H11/H59</f>
        <v>0.69857521934740563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15.516781390105677</v>
      </c>
      <c r="F105" s="30">
        <f>+F67*100/F65</f>
        <v>18.151473781070891</v>
      </c>
      <c r="G105" s="30">
        <f>+G67*100/G65</f>
        <v>26.747304707160076</v>
      </c>
      <c r="H105" s="30">
        <f>+H67*100/H65</f>
        <v>24.361175159692419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-17.475869073810109</v>
      </c>
      <c r="F106" s="31">
        <f>+F75*100/F65</f>
        <v>-18.167505397749483</v>
      </c>
      <c r="G106" s="31">
        <f>+G75*100/G65</f>
        <v>-11.075286085136817</v>
      </c>
      <c r="H106" s="31">
        <f>+H75*100/H65</f>
        <v>-10.941964630473395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-17.793991434146626</v>
      </c>
      <c r="F107" s="31">
        <f>+F82*100/F65</f>
        <v>-19.533237506991515</v>
      </c>
      <c r="G107" s="31">
        <f>+G82*100/G65</f>
        <v>-15.080298645510494</v>
      </c>
      <c r="H107" s="31">
        <f>+H82*100/H65</f>
        <v>-13.308970356232694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-9.1658063985503055</v>
      </c>
      <c r="F108" s="31">
        <f>(F82+F76)*100/F30</f>
        <v>-7.6975891327141621</v>
      </c>
      <c r="G108" s="31">
        <f>(G82+G76)*100/G30</f>
        <v>-6.3167273130040362</v>
      </c>
      <c r="H108" s="31">
        <f>(H82+H76)*100/H30</f>
        <v>-9.5804801872742136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-10.932733230941665</v>
      </c>
      <c r="F109" s="29">
        <f>+F84*100/F59</f>
        <v>-9.2015480520575128</v>
      </c>
      <c r="G109" s="29">
        <f>+G84*100/G59</f>
        <v>-8.861878531873888</v>
      </c>
      <c r="H109" s="29">
        <f>+H84*100/H59</f>
        <v>-14.375039564827855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14.635652802858742</v>
      </c>
      <c r="F111" s="22">
        <f>+F43*100/F30</f>
        <v>10.055883360754619</v>
      </c>
      <c r="G111" s="22">
        <f>+G43*100/G30</f>
        <v>13.149490094063847</v>
      </c>
      <c r="H111" s="22">
        <f>+H43*100/H30</f>
        <v>23.283197341996953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85.364347197141257</v>
      </c>
      <c r="F112" s="13">
        <f>+F59*100/F30</f>
        <v>89.944116639245379</v>
      </c>
      <c r="G112" s="13">
        <f>+G59*100/G30</f>
        <v>86.85050990593615</v>
      </c>
      <c r="H112" s="13">
        <f>+H59*100/H30</f>
        <v>76.716802658003047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-54.934425405758503</v>
      </c>
      <c r="F113" s="23">
        <f>+F75/F76</f>
        <v>-13.302393108288495</v>
      </c>
      <c r="G113" s="23">
        <f>+G75/G76</f>
        <v>-4.0964564920087367</v>
      </c>
      <c r="H113" s="23">
        <f>+H75/H76</f>
        <v>-6.2633207559084951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0.52448358132222872</v>
      </c>
      <c r="F115" s="22">
        <f>+F65/F30</f>
        <v>0.4237009410035848</v>
      </c>
      <c r="G115" s="22">
        <f>+G65/G30</f>
        <v>0.51037362542342535</v>
      </c>
      <c r="H115" s="22">
        <f>+H65/H30</f>
        <v>0.8286193777412928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0.75164858746485974</v>
      </c>
      <c r="F116" s="13">
        <f>+F65/F28</f>
        <v>0.68114845714971894</v>
      </c>
      <c r="G116" s="13">
        <f>+G65/G28</f>
        <v>0.79476164196826804</v>
      </c>
      <c r="H116" s="13">
        <f>+H65/H28</f>
        <v>1.2868394445329279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4.5725060612063064</v>
      </c>
      <c r="F117" s="23">
        <f>+F65/F120</f>
        <v>1.7826278799948136</v>
      </c>
      <c r="G117" s="23">
        <f>+G65/G120</f>
        <v>2.9577430993943481</v>
      </c>
      <c r="H117" s="23">
        <f>+H65/H120</f>
        <v>6.7230892254916732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1.7837282640140004</v>
      </c>
      <c r="F119" s="59">
        <f>+F23/F39</f>
        <v>3.3636246291952605</v>
      </c>
      <c r="G119" s="59">
        <f>+G23/G39</f>
        <v>2.3122568885157135</v>
      </c>
      <c r="H119" s="59">
        <f>+H23/H39</f>
        <v>1.5293508211879219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1368127</v>
      </c>
      <c r="F120" s="58">
        <f>+F23-F39</f>
        <v>2984771</v>
      </c>
      <c r="G120" s="58">
        <f>+G23-G39</f>
        <v>2450582</v>
      </c>
      <c r="H120" s="58">
        <f>+H23-H39</f>
        <v>2157175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2012-11-14T07:10:29Z</dcterms:modified>
</cp:coreProperties>
</file>